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4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'Лист3'!$A$1:$J$49</definedName>
  </definedNames>
  <calcPr fullCalcOnLoad="1"/>
</workbook>
</file>

<file path=xl/sharedStrings.xml><?xml version="1.0" encoding="utf-8"?>
<sst xmlns="http://schemas.openxmlformats.org/spreadsheetml/2006/main" count="55" uniqueCount="44">
  <si>
    <t>№ п/п</t>
  </si>
  <si>
    <t>Ед. изм.</t>
  </si>
  <si>
    <t>1-Ходжаев</t>
  </si>
  <si>
    <t>2-Асоев</t>
  </si>
  <si>
    <t>3-Шалаева</t>
  </si>
  <si>
    <t>4-Соколова</t>
  </si>
  <si>
    <t>5-СОП</t>
  </si>
  <si>
    <t>Кол-во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</si>
  <si>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</si>
  <si>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</si>
  <si>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</si>
  <si>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</si>
  <si>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</si>
  <si>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</si>
  <si>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</si>
  <si>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</si>
  <si>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</si>
  <si>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</si>
  <si>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IV ОБОСНОВАНИЕ НАЧАЛЬНОЙ (МАКСИМАЛЬНОЙ) ЦЕНЫ  ГРАЖДАНСКО-ПРАВОВОГО ДОГОВОРА</t>
  </si>
  <si>
    <t>Изюм</t>
  </si>
  <si>
    <t>без косточек, ГОСТ 6882-88, плоды цельные, хорошо высушенные, без загрязнения</t>
  </si>
  <si>
    <t>Курага</t>
  </si>
  <si>
    <t>ГОСТ 28501-90, плоды чистые, хорошо высушенные, без загрязнения</t>
  </si>
  <si>
    <t>Сухофрукты</t>
  </si>
  <si>
    <t>Шиповник</t>
  </si>
  <si>
    <t>ГОСТ 1994-93,  плоды цельные, хорошо высушенные, без загрязнения</t>
  </si>
  <si>
    <t>кг</t>
  </si>
  <si>
    <t>смесь из 6 видов плодов и ягод ГОСТ 5104-74-2003, плоды цельные, хорошо высушенные, без загрязнения</t>
  </si>
  <si>
    <t>шт</t>
  </si>
  <si>
    <t xml:space="preserve"> Начальная (максимальная) цена, руб.</t>
  </si>
  <si>
    <t>50</t>
  </si>
  <si>
    <t>Метод определения начальной (максимальной) цены:  метод сопоставимых рыночных цен</t>
  </si>
  <si>
    <t>69</t>
  </si>
  <si>
    <t>67</t>
  </si>
  <si>
    <t>118</t>
  </si>
  <si>
    <t>Итого: начальная (максимальная) цена контракта: 77 298 рублей 00 копеек.</t>
  </si>
  <si>
    <t xml:space="preserve"> коммерческое предложение от 01.12.2015 № б/н</t>
  </si>
  <si>
    <t>коммерческое предложение от 01.12.2015 № б/н</t>
  </si>
  <si>
    <t xml:space="preserve"> коммерческое предложение от 03.12.2015 № б/н</t>
  </si>
  <si>
    <t>Дата составления: 14.12.2015</t>
  </si>
  <si>
    <t xml:space="preserve">Единичные цены </t>
  </si>
  <si>
    <t>Пюре томатное концентрированное, однородная масса, оранжево – красного и (или) малинового цвета, вкус и запах без горечи и пригара, без признаков бомбажа, содержание сухих веществ не более 25%,  без искусственных красителей, стабилизаторов и  крахмала, не менее 750гр и не более 1000гр. , ГОСТ Р 54678-2011</t>
  </si>
  <si>
    <t>Поставка продуктов питания (сухофрукты, пюре томатное)</t>
  </si>
  <si>
    <t xml:space="preserve">Пюре томатное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</si>
</sst>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/>
    </xf>
    <xf numFmtId="0" fontId="4" fillId="0" borderId="10" xfId="0" applyFont="1" applyBorder="1" applyAlignment="1">
      <alignment vertical="top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BreakPreview" zoomScale="75" zoomScaleSheetLayoutView="75" workbookViewId="0" topLeftCell="A1">
      <selection activeCell="A1" sqref="A1:J17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7.8515625" style="0" customWidth="1"/>
    <col min="6" max="6" width="19.7109375" style="0" customWidth="1"/>
    <col min="7" max="7" width="16.7109375" style="0" customWidth="1"/>
    <col min="8" max="8" width="19.140625" style="0" customWidth="1"/>
    <col min="9" max="9" width="23.28125" style="0" customWidth="1"/>
    <col min="10" max="10" width="19.57421875" style="0" customWidth="1"/>
    <col min="11" max="11" width="10.7109375" style="0" bestFit="1" customWidth="1"/>
  </cols>
  <sheetData>
    <row r="1" spans="1:10" ht="19.5" customHeight="1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7.25" customHeight="1">
      <c r="A2" s="51" t="s">
        <v>31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0.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58" t="s">
        <v>42</v>
      </c>
      <c r="B4" s="58"/>
      <c r="C4" s="58"/>
      <c r="D4" s="58"/>
      <c r="E4" s="58"/>
      <c r="F4" s="58"/>
      <c r="G4" s="58"/>
      <c r="H4" s="6"/>
      <c r="I4" s="6"/>
      <c r="J4" s="6"/>
    </row>
    <row r="5" spans="1:10" ht="33.75" customHeight="1">
      <c r="A5" s="54" t="s">
        <v>0</v>
      </c>
      <c r="B5" s="54" t="s">
        <v>12</v>
      </c>
      <c r="C5" s="54" t="s">
        <v>13</v>
      </c>
      <c r="D5" s="52" t="s">
        <v>1</v>
      </c>
      <c r="E5" s="52" t="s">
        <v>7</v>
      </c>
      <c r="F5" s="39" t="s">
        <v>40</v>
      </c>
      <c r="G5" s="40"/>
      <c r="H5" s="41"/>
      <c r="I5" s="52" t="s">
        <v>8</v>
      </c>
      <c r="J5" s="54" t="s">
        <v>29</v>
      </c>
    </row>
    <row r="6" spans="1:16" ht="57.75" customHeight="1">
      <c r="A6" s="54"/>
      <c r="B6" s="54"/>
      <c r="C6" s="54"/>
      <c r="D6" s="53"/>
      <c r="E6" s="53"/>
      <c r="F6" s="9" t="s">
        <v>9</v>
      </c>
      <c r="G6" s="10" t="s">
        <v>10</v>
      </c>
      <c r="H6" s="10" t="s">
        <v>11</v>
      </c>
      <c r="I6" s="53"/>
      <c r="J6" s="54"/>
      <c r="P6" t="s">
        <v>2</v>
      </c>
    </row>
    <row r="7" spans="1:16" ht="15">
      <c r="A7" s="7">
        <v>1</v>
      </c>
      <c r="B7" s="11">
        <v>2</v>
      </c>
      <c r="C7" s="7">
        <v>3</v>
      </c>
      <c r="D7" s="7">
        <v>9</v>
      </c>
      <c r="E7" s="11">
        <v>13</v>
      </c>
      <c r="F7" s="7">
        <v>4</v>
      </c>
      <c r="G7" s="11">
        <v>5</v>
      </c>
      <c r="H7" s="7">
        <v>6</v>
      </c>
      <c r="I7" s="11">
        <v>13</v>
      </c>
      <c r="J7" s="7">
        <v>14</v>
      </c>
      <c r="P7" t="s">
        <v>3</v>
      </c>
    </row>
    <row r="8" spans="1:16" ht="51.75" customHeight="1">
      <c r="A8" s="10">
        <v>1</v>
      </c>
      <c r="B8" s="27" t="s">
        <v>19</v>
      </c>
      <c r="C8" s="25" t="s">
        <v>20</v>
      </c>
      <c r="D8" s="17" t="s">
        <v>26</v>
      </c>
      <c r="E8" s="28" t="s">
        <v>34</v>
      </c>
      <c r="F8" s="17">
        <v>170</v>
      </c>
      <c r="G8" s="17">
        <v>300</v>
      </c>
      <c r="H8" s="17">
        <v>265</v>
      </c>
      <c r="I8" s="17">
        <f aca="true" t="shared" si="0" ref="I8:I16">(F8+G8+H8)/3</f>
        <v>245</v>
      </c>
      <c r="J8" s="12">
        <v>245</v>
      </c>
      <c r="K8" s="4" t="e">
        <f>J8/#REF!</f>
        <v>#REF!</v>
      </c>
      <c r="P8" t="s">
        <v>4</v>
      </c>
    </row>
    <row r="9" spans="1:11" ht="19.5" customHeight="1">
      <c r="A9" s="55" t="s">
        <v>14</v>
      </c>
      <c r="B9" s="56"/>
      <c r="C9" s="56"/>
      <c r="D9" s="56"/>
      <c r="E9" s="56"/>
      <c r="F9" s="56"/>
      <c r="G9" s="56"/>
      <c r="H9" s="56"/>
      <c r="I9" s="57"/>
      <c r="J9" s="12">
        <f>E8*J8</f>
        <v>28910</v>
      </c>
      <c r="K9" s="4"/>
    </row>
    <row r="10" spans="1:16" ht="42" customHeight="1">
      <c r="A10" s="10">
        <v>2</v>
      </c>
      <c r="B10" s="10" t="s">
        <v>21</v>
      </c>
      <c r="C10" s="25" t="s">
        <v>22</v>
      </c>
      <c r="D10" s="29" t="s">
        <v>26</v>
      </c>
      <c r="E10" s="30" t="s">
        <v>30</v>
      </c>
      <c r="F10" s="29">
        <v>380</v>
      </c>
      <c r="G10" s="29">
        <v>320</v>
      </c>
      <c r="H10" s="29">
        <v>300</v>
      </c>
      <c r="I10" s="29">
        <f>(F10+G10+H10)/3</f>
        <v>333.3333333333333</v>
      </c>
      <c r="J10" s="12">
        <v>333.33</v>
      </c>
      <c r="K10" s="4" t="e">
        <f>J10/#REF!</f>
        <v>#REF!</v>
      </c>
      <c r="P10" s="3" t="s">
        <v>5</v>
      </c>
    </row>
    <row r="11" spans="1:16" ht="22.5" customHeight="1">
      <c r="A11" s="48" t="s">
        <v>14</v>
      </c>
      <c r="B11" s="49"/>
      <c r="C11" s="49"/>
      <c r="D11" s="49"/>
      <c r="E11" s="49"/>
      <c r="F11" s="49"/>
      <c r="G11" s="49"/>
      <c r="H11" s="49"/>
      <c r="I11" s="50"/>
      <c r="J11" s="12">
        <f>E10*J10</f>
        <v>16666.5</v>
      </c>
      <c r="K11" s="4"/>
      <c r="P11" s="3"/>
    </row>
    <row r="12" spans="1:16" ht="54" customHeight="1">
      <c r="A12" s="31">
        <v>3</v>
      </c>
      <c r="B12" s="10" t="s">
        <v>23</v>
      </c>
      <c r="C12" s="25" t="s">
        <v>27</v>
      </c>
      <c r="D12" s="29" t="s">
        <v>26</v>
      </c>
      <c r="E12" s="28" t="s">
        <v>33</v>
      </c>
      <c r="F12" s="17">
        <v>120</v>
      </c>
      <c r="G12" s="17">
        <v>135</v>
      </c>
      <c r="H12" s="17">
        <v>120</v>
      </c>
      <c r="I12" s="17">
        <f t="shared" si="0"/>
        <v>125</v>
      </c>
      <c r="J12" s="12">
        <v>125</v>
      </c>
      <c r="K12" s="4" t="e">
        <f>J12/#REF!</f>
        <v>#REF!</v>
      </c>
      <c r="P12" s="3" t="s">
        <v>6</v>
      </c>
    </row>
    <row r="13" spans="1:16" ht="18.75" customHeight="1">
      <c r="A13" s="48" t="s">
        <v>14</v>
      </c>
      <c r="B13" s="49"/>
      <c r="C13" s="49"/>
      <c r="D13" s="49"/>
      <c r="E13" s="49"/>
      <c r="F13" s="49"/>
      <c r="G13" s="49"/>
      <c r="H13" s="49"/>
      <c r="I13" s="50"/>
      <c r="J13" s="12">
        <f>E12*J12</f>
        <v>8375</v>
      </c>
      <c r="K13" s="4"/>
      <c r="P13" s="3"/>
    </row>
    <row r="14" spans="1:16" ht="42" customHeight="1">
      <c r="A14" s="31">
        <v>4</v>
      </c>
      <c r="B14" s="10" t="s">
        <v>24</v>
      </c>
      <c r="C14" s="25" t="s">
        <v>25</v>
      </c>
      <c r="D14" s="17" t="s">
        <v>26</v>
      </c>
      <c r="E14" s="28" t="s">
        <v>32</v>
      </c>
      <c r="F14" s="17">
        <v>190</v>
      </c>
      <c r="G14" s="17">
        <v>250</v>
      </c>
      <c r="H14" s="17">
        <v>220</v>
      </c>
      <c r="I14" s="17">
        <f t="shared" si="0"/>
        <v>220</v>
      </c>
      <c r="J14" s="12">
        <v>220</v>
      </c>
      <c r="K14" s="4" t="e">
        <f>J14/#REF!</f>
        <v>#REF!</v>
      </c>
      <c r="P14" s="3"/>
    </row>
    <row r="15" spans="1:16" ht="19.5" customHeight="1">
      <c r="A15" s="48" t="s">
        <v>14</v>
      </c>
      <c r="B15" s="49"/>
      <c r="C15" s="49"/>
      <c r="D15" s="49"/>
      <c r="E15" s="49"/>
      <c r="F15" s="49"/>
      <c r="G15" s="49"/>
      <c r="H15" s="49"/>
      <c r="I15" s="50"/>
      <c r="J15" s="12">
        <f>E14*J14</f>
        <v>15180</v>
      </c>
      <c r="K15" s="4"/>
      <c r="P15" s="3"/>
    </row>
    <row r="16" spans="1:16" ht="105" customHeight="1">
      <c r="A16" s="31">
        <v>5</v>
      </c>
      <c r="B16" s="10" t="s">
        <v>43</v>
      </c>
      <c r="C16" s="26" t="s">
        <v>41</v>
      </c>
      <c r="D16" s="17" t="s">
        <v>28</v>
      </c>
      <c r="E16" s="28" t="s">
        <v>30</v>
      </c>
      <c r="F16" s="17">
        <v>170</v>
      </c>
      <c r="G16" s="17">
        <v>180</v>
      </c>
      <c r="H16" s="17">
        <v>140</v>
      </c>
      <c r="I16" s="17">
        <f t="shared" si="0"/>
        <v>163.33333333333334</v>
      </c>
      <c r="J16" s="12">
        <v>163.33</v>
      </c>
      <c r="K16" s="4"/>
      <c r="P16" s="3"/>
    </row>
    <row r="17" spans="1:16" ht="19.5" customHeight="1">
      <c r="A17" s="33" t="s">
        <v>14</v>
      </c>
      <c r="B17" s="34"/>
      <c r="C17" s="34"/>
      <c r="D17" s="34"/>
      <c r="E17" s="34"/>
      <c r="F17" s="34"/>
      <c r="G17" s="34"/>
      <c r="H17" s="34"/>
      <c r="I17" s="35"/>
      <c r="J17" s="12">
        <f>E16*J16</f>
        <v>8166.500000000001</v>
      </c>
      <c r="K17" s="4"/>
      <c r="P17" s="3"/>
    </row>
    <row r="18" spans="1:16" ht="57.75" customHeight="1" hidden="1">
      <c r="A18" s="8"/>
      <c r="B18" s="7"/>
      <c r="C18" s="14"/>
      <c r="D18" s="12"/>
      <c r="E18" s="13"/>
      <c r="F18" s="12"/>
      <c r="G18" s="12"/>
      <c r="H18" s="12"/>
      <c r="I18" s="12"/>
      <c r="J18" s="12"/>
      <c r="K18" s="4"/>
      <c r="P18" s="3"/>
    </row>
    <row r="19" spans="1:16" ht="22.5" customHeight="1" hidden="1">
      <c r="A19" s="33"/>
      <c r="B19" s="34"/>
      <c r="C19" s="34"/>
      <c r="D19" s="34"/>
      <c r="E19" s="34"/>
      <c r="F19" s="34"/>
      <c r="G19" s="34"/>
      <c r="H19" s="34"/>
      <c r="I19" s="35"/>
      <c r="J19" s="12"/>
      <c r="K19" s="4"/>
      <c r="P19" s="3"/>
    </row>
    <row r="20" spans="1:16" ht="53.25" customHeight="1" hidden="1">
      <c r="A20" s="8"/>
      <c r="B20" s="15"/>
      <c r="C20" s="14"/>
      <c r="D20" s="12"/>
      <c r="E20" s="13"/>
      <c r="F20" s="12"/>
      <c r="G20" s="12"/>
      <c r="H20" s="12"/>
      <c r="I20" s="12"/>
      <c r="J20" s="12"/>
      <c r="K20" s="4"/>
      <c r="P20" s="3"/>
    </row>
    <row r="21" spans="1:16" ht="23.25" customHeight="1" hidden="1">
      <c r="A21" s="59"/>
      <c r="B21" s="60"/>
      <c r="C21" s="60"/>
      <c r="D21" s="60"/>
      <c r="E21" s="60"/>
      <c r="F21" s="60"/>
      <c r="G21" s="60"/>
      <c r="H21" s="60"/>
      <c r="I21" s="61"/>
      <c r="J21" s="12"/>
      <c r="K21" s="4"/>
      <c r="P21" s="3"/>
    </row>
    <row r="22" spans="1:16" ht="47.25" customHeight="1" hidden="1">
      <c r="A22" s="8"/>
      <c r="B22" s="7"/>
      <c r="C22" s="14"/>
      <c r="D22" s="12"/>
      <c r="E22" s="13"/>
      <c r="F22" s="12"/>
      <c r="G22" s="12"/>
      <c r="H22" s="12"/>
      <c r="I22" s="12"/>
      <c r="J22" s="12"/>
      <c r="K22" s="4"/>
      <c r="P22" s="3"/>
    </row>
    <row r="23" spans="1:16" ht="17.25" customHeight="1" hidden="1">
      <c r="A23" s="33"/>
      <c r="B23" s="34"/>
      <c r="C23" s="34"/>
      <c r="D23" s="34"/>
      <c r="E23" s="34"/>
      <c r="F23" s="34"/>
      <c r="G23" s="34"/>
      <c r="H23" s="34"/>
      <c r="I23" s="35"/>
      <c r="J23" s="12"/>
      <c r="K23" s="4"/>
      <c r="P23" s="3"/>
    </row>
    <row r="24" spans="1:16" ht="75" customHeight="1" hidden="1">
      <c r="A24" s="8"/>
      <c r="B24" s="7"/>
      <c r="C24" s="14"/>
      <c r="D24" s="12"/>
      <c r="E24" s="13"/>
      <c r="F24" s="12"/>
      <c r="G24" s="12"/>
      <c r="H24" s="12"/>
      <c r="I24" s="12"/>
      <c r="J24" s="12"/>
      <c r="K24" s="4"/>
      <c r="P24" s="3"/>
    </row>
    <row r="25" spans="1:16" ht="20.25" customHeight="1" hidden="1">
      <c r="A25" s="33"/>
      <c r="B25" s="34"/>
      <c r="C25" s="34"/>
      <c r="D25" s="34"/>
      <c r="E25" s="34"/>
      <c r="F25" s="34"/>
      <c r="G25" s="34"/>
      <c r="H25" s="34"/>
      <c r="I25" s="35"/>
      <c r="J25" s="12"/>
      <c r="K25" s="4"/>
      <c r="P25" s="3"/>
    </row>
    <row r="26" spans="1:16" ht="62.25" customHeight="1" hidden="1">
      <c r="A26" s="8"/>
      <c r="B26" s="7"/>
      <c r="C26" s="14"/>
      <c r="D26" s="12"/>
      <c r="E26" s="13"/>
      <c r="F26" s="12"/>
      <c r="G26" s="12"/>
      <c r="H26" s="12"/>
      <c r="I26" s="12"/>
      <c r="J26" s="12"/>
      <c r="K26" s="4"/>
      <c r="P26" s="3"/>
    </row>
    <row r="27" spans="1:16" ht="21" customHeight="1" hidden="1">
      <c r="A27" s="33"/>
      <c r="B27" s="34"/>
      <c r="C27" s="34"/>
      <c r="D27" s="34"/>
      <c r="E27" s="34"/>
      <c r="F27" s="34"/>
      <c r="G27" s="34"/>
      <c r="H27" s="34"/>
      <c r="I27" s="35"/>
      <c r="J27" s="12"/>
      <c r="K27" s="4"/>
      <c r="P27" s="3"/>
    </row>
    <row r="28" spans="1:16" ht="59.25" customHeight="1" hidden="1">
      <c r="A28" s="8"/>
      <c r="B28" s="7"/>
      <c r="C28" s="14"/>
      <c r="D28" s="12"/>
      <c r="E28" s="13"/>
      <c r="F28" s="12"/>
      <c r="G28" s="12"/>
      <c r="H28" s="12"/>
      <c r="I28" s="12"/>
      <c r="J28" s="12"/>
      <c r="K28" s="4"/>
      <c r="P28" s="3"/>
    </row>
    <row r="29" spans="1:16" ht="22.5" customHeight="1" hidden="1">
      <c r="A29" s="33"/>
      <c r="B29" s="34"/>
      <c r="C29" s="34"/>
      <c r="D29" s="34"/>
      <c r="E29" s="34"/>
      <c r="F29" s="34"/>
      <c r="G29" s="34"/>
      <c r="H29" s="34"/>
      <c r="I29" s="35"/>
      <c r="J29" s="12"/>
      <c r="K29" s="4"/>
      <c r="P29" s="3"/>
    </row>
    <row r="30" spans="1:16" ht="66.75" customHeight="1" hidden="1">
      <c r="A30" s="16"/>
      <c r="B30" s="7"/>
      <c r="C30" s="14"/>
      <c r="D30" s="12"/>
      <c r="E30" s="13"/>
      <c r="F30" s="12"/>
      <c r="G30" s="12"/>
      <c r="H30" s="17"/>
      <c r="I30" s="12"/>
      <c r="J30" s="12"/>
      <c r="K30" s="4"/>
      <c r="P30" s="3"/>
    </row>
    <row r="31" spans="1:16" ht="21" customHeight="1" hidden="1">
      <c r="A31" s="39"/>
      <c r="B31" s="40"/>
      <c r="C31" s="40"/>
      <c r="D31" s="40"/>
      <c r="E31" s="40"/>
      <c r="F31" s="40"/>
      <c r="G31" s="40"/>
      <c r="H31" s="40"/>
      <c r="I31" s="41"/>
      <c r="J31" s="12"/>
      <c r="K31" s="4"/>
      <c r="P31" s="3"/>
    </row>
    <row r="32" spans="1:16" ht="75" customHeight="1" hidden="1">
      <c r="A32" s="16"/>
      <c r="B32" s="7"/>
      <c r="C32" s="18"/>
      <c r="D32" s="12"/>
      <c r="E32" s="7"/>
      <c r="F32" s="19"/>
      <c r="G32" s="19"/>
      <c r="H32" s="19"/>
      <c r="I32" s="12"/>
      <c r="J32" s="12"/>
      <c r="K32" s="4"/>
      <c r="P32" s="3"/>
    </row>
    <row r="33" spans="1:16" ht="24" customHeight="1" hidden="1">
      <c r="A33" s="39"/>
      <c r="B33" s="40"/>
      <c r="C33" s="40"/>
      <c r="D33" s="40"/>
      <c r="E33" s="40"/>
      <c r="F33" s="40"/>
      <c r="G33" s="40"/>
      <c r="H33" s="40"/>
      <c r="I33" s="41"/>
      <c r="J33" s="12"/>
      <c r="K33" s="4"/>
      <c r="P33" s="3"/>
    </row>
    <row r="34" spans="1:16" ht="66" customHeight="1" hidden="1">
      <c r="A34" s="16"/>
      <c r="B34" s="7"/>
      <c r="C34" s="16"/>
      <c r="D34" s="7"/>
      <c r="E34" s="7"/>
      <c r="F34" s="19"/>
      <c r="G34" s="19"/>
      <c r="H34" s="19"/>
      <c r="I34" s="12"/>
      <c r="J34" s="12"/>
      <c r="K34" s="4"/>
      <c r="P34" s="3"/>
    </row>
    <row r="35" spans="1:16" ht="22.5" customHeight="1" hidden="1">
      <c r="A35" s="39"/>
      <c r="B35" s="40"/>
      <c r="C35" s="40"/>
      <c r="D35" s="40"/>
      <c r="E35" s="40"/>
      <c r="F35" s="40"/>
      <c r="G35" s="40"/>
      <c r="H35" s="40"/>
      <c r="I35" s="41"/>
      <c r="J35" s="12"/>
      <c r="K35" s="4"/>
      <c r="P35" s="3"/>
    </row>
    <row r="36" spans="1:16" ht="54" customHeight="1" hidden="1">
      <c r="A36" s="16"/>
      <c r="B36" s="7"/>
      <c r="C36" s="16"/>
      <c r="D36" s="7"/>
      <c r="E36" s="7"/>
      <c r="F36" s="19"/>
      <c r="G36" s="19"/>
      <c r="H36" s="19"/>
      <c r="I36" s="12"/>
      <c r="J36" s="12"/>
      <c r="K36" s="4"/>
      <c r="P36" s="3"/>
    </row>
    <row r="37" spans="1:16" ht="21" customHeight="1" hidden="1">
      <c r="A37" s="39"/>
      <c r="B37" s="40"/>
      <c r="C37" s="40"/>
      <c r="D37" s="40"/>
      <c r="E37" s="40"/>
      <c r="F37" s="40"/>
      <c r="G37" s="40"/>
      <c r="H37" s="40"/>
      <c r="I37" s="41"/>
      <c r="J37" s="12"/>
      <c r="K37" s="4"/>
      <c r="P37" s="3"/>
    </row>
    <row r="38" spans="1:11" ht="19.5" customHeight="1">
      <c r="A38" s="42" t="s">
        <v>15</v>
      </c>
      <c r="B38" s="43"/>
      <c r="C38" s="43"/>
      <c r="D38" s="43"/>
      <c r="E38" s="43"/>
      <c r="F38" s="43"/>
      <c r="G38" s="43"/>
      <c r="H38" s="43"/>
      <c r="I38" s="44"/>
      <c r="J38" s="20">
        <f>J9+J11+J13+J15+J17</f>
        <v>77298</v>
      </c>
      <c r="K38" s="4"/>
    </row>
    <row r="39" spans="1:10" ht="14.25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ht="14.25">
      <c r="A40" s="32" t="s">
        <v>35</v>
      </c>
      <c r="B40" s="32"/>
      <c r="C40" s="32"/>
      <c r="D40" s="32"/>
      <c r="E40" s="32"/>
      <c r="F40" s="32"/>
      <c r="G40" s="6"/>
      <c r="H40" s="6"/>
      <c r="I40" s="6"/>
      <c r="J40" s="21"/>
    </row>
    <row r="41" spans="1:10" ht="14.25">
      <c r="A41" s="6"/>
      <c r="B41" s="6"/>
      <c r="C41" s="6"/>
      <c r="D41" s="6"/>
      <c r="E41" s="6"/>
      <c r="F41" s="6"/>
      <c r="G41" s="6"/>
      <c r="H41" s="6"/>
      <c r="I41" s="6"/>
      <c r="J41" s="21"/>
    </row>
    <row r="42" spans="1:10" ht="14.25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s="3" customFormat="1" ht="15.75" customHeight="1">
      <c r="A43" s="22" t="s">
        <v>9</v>
      </c>
      <c r="B43" s="36" t="s">
        <v>36</v>
      </c>
      <c r="C43" s="37"/>
      <c r="D43" s="37"/>
      <c r="E43" s="37"/>
      <c r="F43" s="38"/>
      <c r="G43" s="6"/>
      <c r="H43" s="6"/>
      <c r="I43" s="6"/>
      <c r="J43" s="6"/>
    </row>
    <row r="44" spans="1:10" s="3" customFormat="1" ht="16.5" customHeight="1">
      <c r="A44" s="22" t="s">
        <v>10</v>
      </c>
      <c r="B44" s="36" t="s">
        <v>37</v>
      </c>
      <c r="C44" s="37"/>
      <c r="D44" s="37"/>
      <c r="E44" s="37"/>
      <c r="F44" s="38"/>
      <c r="G44" s="6"/>
      <c r="H44" s="6"/>
      <c r="I44" s="6"/>
      <c r="J44" s="6"/>
    </row>
    <row r="45" spans="1:10" s="3" customFormat="1" ht="21.75" customHeight="1">
      <c r="A45" s="22" t="s">
        <v>11</v>
      </c>
      <c r="B45" s="36" t="s">
        <v>38</v>
      </c>
      <c r="C45" s="37"/>
      <c r="D45" s="37"/>
      <c r="E45" s="37"/>
      <c r="F45" s="38"/>
      <c r="G45" s="6"/>
      <c r="H45" s="6"/>
      <c r="I45" s="6"/>
      <c r="J45" s="6"/>
    </row>
    <row r="46" spans="1:10" ht="14.2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1" ht="17.25" customHeight="1">
      <c r="A47" s="46" t="s">
        <v>16</v>
      </c>
      <c r="B47" s="46"/>
      <c r="C47" s="46"/>
      <c r="D47" s="23"/>
      <c r="E47" s="23"/>
      <c r="F47" s="23"/>
      <c r="G47" s="23"/>
      <c r="H47" s="23"/>
      <c r="I47" s="23"/>
      <c r="J47" s="23"/>
      <c r="K47" s="1"/>
    </row>
    <row r="48" spans="1:10" ht="20.25" customHeight="1">
      <c r="A48" s="45" t="s">
        <v>17</v>
      </c>
      <c r="B48" s="45"/>
      <c r="C48" s="45"/>
      <c r="D48" s="24"/>
      <c r="E48" s="6"/>
      <c r="F48" s="6"/>
      <c r="G48" s="6"/>
      <c r="H48" s="6"/>
      <c r="I48" s="6"/>
      <c r="J48" s="6"/>
    </row>
    <row r="49" spans="1:10" ht="15">
      <c r="A49" s="45" t="s">
        <v>39</v>
      </c>
      <c r="B49" s="45"/>
      <c r="C49" s="45"/>
      <c r="D49" s="45"/>
      <c r="E49" s="6"/>
      <c r="F49" s="6"/>
      <c r="G49" s="6"/>
      <c r="H49" s="6"/>
      <c r="I49" s="6"/>
      <c r="J49" s="6"/>
    </row>
    <row r="50" spans="1:4" ht="12.75">
      <c r="A50" s="5"/>
      <c r="B50" s="5"/>
      <c r="C50" s="5"/>
      <c r="D50" s="5"/>
    </row>
  </sheetData>
  <sheetProtection/>
  <mergeCells count="34">
    <mergeCell ref="A11:I11"/>
    <mergeCell ref="A15:I15"/>
    <mergeCell ref="A35:I35"/>
    <mergeCell ref="A25:I25"/>
    <mergeCell ref="A21:I21"/>
    <mergeCell ref="A19:I19"/>
    <mergeCell ref="A27:I27"/>
    <mergeCell ref="A29:I29"/>
    <mergeCell ref="A33:I33"/>
    <mergeCell ref="A17:I17"/>
    <mergeCell ref="F5:H5"/>
    <mergeCell ref="A5:A6"/>
    <mergeCell ref="J5:J6"/>
    <mergeCell ref="E5:E6"/>
    <mergeCell ref="A4:G4"/>
    <mergeCell ref="D5:D6"/>
    <mergeCell ref="A49:D49"/>
    <mergeCell ref="A47:C47"/>
    <mergeCell ref="A1:J1"/>
    <mergeCell ref="A13:I13"/>
    <mergeCell ref="A2:J2"/>
    <mergeCell ref="I5:I6"/>
    <mergeCell ref="B5:B6"/>
    <mergeCell ref="C5:C6"/>
    <mergeCell ref="A9:I9"/>
    <mergeCell ref="A48:C48"/>
    <mergeCell ref="A40:F40"/>
    <mergeCell ref="A23:I23"/>
    <mergeCell ref="B45:F45"/>
    <mergeCell ref="B43:F43"/>
    <mergeCell ref="B44:F44"/>
    <mergeCell ref="A37:I37"/>
    <mergeCell ref="A38:I38"/>
    <mergeCell ref="A31:I3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2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Боярищева Татьяна Федоровна</cp:lastModifiedBy>
  <cp:lastPrinted>2016-01-19T07:17:37Z</cp:lastPrinted>
  <dcterms:created xsi:type="dcterms:W3CDTF">1996-10-08T23:32:33Z</dcterms:created>
  <dcterms:modified xsi:type="dcterms:W3CDTF">2016-01-19T12:00:38Z</dcterms:modified>
  <cp:category/>
  <cp:version/>
  <cp:contentType/>
  <cp:contentStatus/>
</cp:coreProperties>
</file>